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16" windowWidth="14895" windowHeight="9060" activeTab="1"/>
  </bookViews>
  <sheets>
    <sheet name="พ.ย.5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<sst xmlns="http://schemas.openxmlformats.org/spreadsheetml/2006/main" count="192" uniqueCount="96">
  <si>
    <t>ตกลงราคา</t>
  </si>
  <si>
    <t>ร้านมนตรีพานิช</t>
  </si>
  <si>
    <t>งบหน้าสรุปผลการพิจารณาจัดซื้อจัดจ้างเทศบาลตำบลท่างิ้ว</t>
  </si>
  <si>
    <t>ลำดับที่</t>
  </si>
  <si>
    <t>วิธีการจัดซื้อจัดจ้าง</t>
  </si>
  <si>
    <t>จำนวน</t>
  </si>
  <si>
    <t>โครงการ</t>
  </si>
  <si>
    <t>รวม</t>
  </si>
  <si>
    <t>วงเงินงบประมาณ</t>
  </si>
  <si>
    <t>ราคากลาง</t>
  </si>
  <si>
    <t>รวมราคา</t>
  </si>
  <si>
    <t>ที่พิจารณาคัดเลือก</t>
  </si>
  <si>
    <t>วงเงินต่ำกว่าหรือ</t>
  </si>
  <si>
    <t>สูงกว่าราคากลาง</t>
  </si>
  <si>
    <t>(+สูง - ต่ำกว่า)</t>
  </si>
  <si>
    <t>หมายเหตุ</t>
  </si>
  <si>
    <t xml:space="preserve"> 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</si>
  <si>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</si>
  <si>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</si>
  <si>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</si>
  <si>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</si>
  <si>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</si>
  <si>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</si>
  <si>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จัดซื้อจัดจ้างโดยวิธีอิเล็กทรอนิกส์</t>
  </si>
  <si>
    <t>จัดซื้อจัดจ้างโดยวิธีกรณีพิเศษ</t>
  </si>
  <si>
    <t>-</t>
  </si>
  <si>
    <t>ระดับอำเภอ, สถานีวิทยุชุมชน, ผู้ใหญ่บ้าน, รวมทั้งผู้รับจ้างทราบทางไปรษณีย์ลงทะเบียนตอบรับ, ปิดประกาศหน้าเทศบาล และแจ้งทางอินเตอร์เน็ต สำหรับการ</t>
  </si>
  <si>
    <t>ประกาศสอบราคา และเมื่อวันที่..................เดือน.............................พ.ศ. .....................ปิดประกาศสรุปผลการพิจารณาที่หน้าศูนย์รวมข้อมูลข่าวสารจัดซื้อจัดจ้างระดับอำเภอ</t>
  </si>
  <si>
    <t>หน้าสำนักงานเทศบาล และผู้ใหญ่บ้าน</t>
  </si>
  <si>
    <t>(     )  ไม่ได้นำข้อมูลเกี่ยวกับการจัดซื้อจัดจ้างตามแบบ สขร.1 เผยแพร่ เหตุเพราะ...................................................-....................................</t>
  </si>
  <si>
    <t xml:space="preserve"> ( /  )  เผยแพร่ เมื่อวันที่.......-.........เดือน................-.....................พ.ศ. ..........-.............โดยวิธี...........-..................แจ้งให้จังหวัด,อำเภอ,ศูนย์รวมข้อมูลข่าวสารการจัดซื้อจัดจ้าง</t>
  </si>
  <si>
    <t>แบบ สขร. 1</t>
  </si>
  <si>
    <t>เทศบาลตำบลท่างิ้ว</t>
  </si>
  <si>
    <t>งานที่จัดซื้อหรือจัดจ้าง</t>
  </si>
  <si>
    <t>วิธีซื้อหรือจ้าง</t>
  </si>
  <si>
    <t>รายชื่อผู้เสนอราคา</t>
  </si>
  <si>
    <t>และราคาที่เสนอ</t>
  </si>
  <si>
    <t>เหตุผลที่คัดเลือกโดยสรุป</t>
  </si>
  <si>
    <t>วงเงินที่จะ</t>
  </si>
  <si>
    <t>ซื้อหรือจ้าง</t>
  </si>
  <si>
    <t>ราคาที่ตกลงซื้อหรือจ้าง</t>
  </si>
  <si>
    <t>ผู้ได้รับการคัดเลือกและ</t>
  </si>
  <si>
    <t>ในการซื้อหรือจ้าง</t>
  </si>
  <si>
    <t>เลขที่และวันที่ของ</t>
  </si>
  <si>
    <t>สัญญาหรือข้อตกลง</t>
  </si>
  <si>
    <t>เป็นผู้ประกอบการที่มี</t>
  </si>
  <si>
    <t>คุณภาพและเป็นประโยชน์</t>
  </si>
  <si>
    <t>ต่อเทศบาล</t>
  </si>
  <si>
    <t>หจก.ศรีธรรมบริการ</t>
  </si>
  <si>
    <t>41/2558</t>
  </si>
  <si>
    <t>จัดซื้อวัสดุเชื้อเพลิงและหล่อลื่น</t>
  </si>
  <si>
    <t>(ลงชื่อ)                                      ผู้รายงาน</t>
  </si>
  <si>
    <t>(นายชินกร  นาคนาศักดิ์)</t>
  </si>
  <si>
    <t xml:space="preserve"> นายกเทศมนตรีตำบลท่างิ้ว</t>
  </si>
  <si>
    <t>53-61/2558</t>
  </si>
  <si>
    <t>จัดซื้อวัสดุวิทยาศาสตร์การแพทย์</t>
  </si>
  <si>
    <t xml:space="preserve">  </t>
  </si>
  <si>
    <t>42/2558</t>
  </si>
  <si>
    <t>จัดจ้างซ่อมแซมรถยนต์ส่วนกลาง</t>
  </si>
  <si>
    <t>หมายเลขทะเบียน 81-2412 นศ</t>
  </si>
  <si>
    <t>ร้านพีอาร์ยางยนต์ 99</t>
  </si>
  <si>
    <t>หมายเลขทะเบียน กจ 2909 นศ</t>
  </si>
  <si>
    <t>นายอดุลย์ เชิดศิริกาญจน์</t>
  </si>
  <si>
    <t>43/2558</t>
  </si>
  <si>
    <t>หมายเลขทะเบียน บษ 7528 นศ</t>
  </si>
  <si>
    <t>บ.นครดีซีนครศรีฯ</t>
  </si>
  <si>
    <t>44/2558</t>
  </si>
  <si>
    <t>เป็นผู้รับจ้างที่มีคุณภาพ</t>
  </si>
  <si>
    <t>และเป็นประโยชน์ต่อ</t>
  </si>
  <si>
    <t>เทศบาล</t>
  </si>
  <si>
    <t>จัดจ้างทำป้ายไวนิลประชาสัมพันธ์</t>
  </si>
  <si>
    <t>(กู้ชีพ กู้ภัย เทศบาลตำบลท่างิ้ว)</t>
  </si>
  <si>
    <t>ร้านทางโค้งกรุ๊ป</t>
  </si>
  <si>
    <t>45/2558</t>
  </si>
  <si>
    <t>จัดจ้างซ่อมแซมถนน จำนวน 3 สาย</t>
  </si>
  <si>
    <t>1.บ้านทุ่ง-โคกม่วง ม.1</t>
  </si>
  <si>
    <t>2.หัวลาน-โคกผักกรูด ม.1</t>
  </si>
  <si>
    <t>3.ห่อหมก-โคกม่วง ม.1</t>
  </si>
  <si>
    <t xml:space="preserve"> 5/2558</t>
  </si>
  <si>
    <t>นายสุรัตน์ ยิ่งคำนึง</t>
  </si>
  <si>
    <t>จัดจ้างซ่อมแซมถนน จำนวน 6 สาย</t>
  </si>
  <si>
    <t>1.สายซอยวัดแจ้ง ม.2</t>
  </si>
  <si>
    <t>2.สายซอยหัวคอน ม.2</t>
  </si>
  <si>
    <t>3.สายโรงฆ้อง-ห่อหมก ม.3</t>
  </si>
  <si>
    <t>4.สายหนองอ้านเป็ด ม.3</t>
  </si>
  <si>
    <t>5.สายบ้านบัว-บ้านวัด ม.3</t>
  </si>
  <si>
    <t>6.สายวัดแจ้ง-สะพานนารัก ม.3</t>
  </si>
  <si>
    <t xml:space="preserve"> 6/2558</t>
  </si>
  <si>
    <t>จัดจ้างซ่อมแซมถนน จำนวน 2 สาย</t>
  </si>
  <si>
    <t>1.สายซอยไสตูล-วัดแจ้ง ม.2</t>
  </si>
  <si>
    <t>2.สายพรุเตย ม.6</t>
  </si>
  <si>
    <t xml:space="preserve"> 7 / 2558</t>
  </si>
  <si>
    <t>วันที่  4  เดือน พฤษภาคม  2558</t>
  </si>
  <si>
    <t>ประจำเดือน  เมษายน  2558</t>
  </si>
  <si>
    <t>สรุปผลการดำเนินการจัดซื้อจัดจ้างในรอบเดือนเมษายน  2558</t>
  </si>
  <si>
    <t>ได้นำข้อมูลเกี่ยวกับการจัดซื้อจัดจ้างตามแบบ สขร. 1 (ประจำเดือนเมษายน  2558)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</si>
</sst>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_-;\-* #,##0.0_-;_-* &quot;-&quot;??_-;_-@_-"/>
    <numFmt numFmtId="206" formatCode="_-* #,##0_-;\-* #,##0_-;_-* &quot;-&quot;??_-;_-@_-"/>
    <numFmt numFmtId="207" formatCode="#,##0.0"/>
    <numFmt numFmtId="208" formatCode="#,##0.000"/>
    <numFmt numFmtId="209" formatCode="_-* #,##0.000_-;\-* #,##0.00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3" fontId="5" fillId="0" borderId="13" xfId="38" applyFont="1" applyBorder="1" applyAlignment="1">
      <alignment/>
    </xf>
    <xf numFmtId="0" fontId="5" fillId="0" borderId="13" xfId="0" applyFont="1" applyBorder="1" applyAlignment="1">
      <alignment horizontal="center"/>
    </xf>
    <xf numFmtId="15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15" fontId="5" fillId="0" borderId="12" xfId="0" applyNumberFormat="1" applyFont="1" applyBorder="1" applyAlignment="1">
      <alignment horizontal="center"/>
    </xf>
    <xf numFmtId="43" fontId="5" fillId="0" borderId="12" xfId="38" applyFont="1" applyBorder="1" applyAlignment="1">
      <alignment horizontal="center"/>
    </xf>
    <xf numFmtId="17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3" fontId="5" fillId="0" borderId="0" xfId="38" applyFont="1" applyBorder="1" applyAlignment="1">
      <alignment/>
    </xf>
    <xf numFmtId="43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12" xfId="38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7.421875" style="0" customWidth="1"/>
    <col min="2" max="2" width="30.8515625" style="0" customWidth="1"/>
    <col min="3" max="3" width="12.57421875" style="0" customWidth="1"/>
    <col min="4" max="4" width="12.8515625" style="0" customWidth="1"/>
    <col min="5" max="5" width="12.00390625" style="0" customWidth="1"/>
    <col min="6" max="6" width="18.57421875" style="0" customWidth="1"/>
    <col min="7" max="7" width="20.7109375" style="0" customWidth="1"/>
    <col min="8" max="8" width="21.7109375" style="0" customWidth="1"/>
    <col min="9" max="9" width="18.28125" style="0" customWidth="1"/>
  </cols>
  <sheetData>
    <row r="1" spans="1:9" ht="20.25">
      <c r="A1" s="25" t="s">
        <v>31</v>
      </c>
      <c r="B1" s="25"/>
      <c r="C1" s="25"/>
      <c r="D1" s="25"/>
      <c r="E1" s="25"/>
      <c r="F1" s="25"/>
      <c r="G1" s="25"/>
      <c r="H1" s="25"/>
      <c r="I1" s="25"/>
    </row>
    <row r="2" spans="1:9" ht="20.25">
      <c r="A2" s="23" t="s">
        <v>94</v>
      </c>
      <c r="B2" s="23"/>
      <c r="C2" s="23"/>
      <c r="D2" s="23"/>
      <c r="E2" s="23"/>
      <c r="F2" s="23"/>
      <c r="G2" s="23"/>
      <c r="H2" s="23"/>
      <c r="I2" s="23"/>
    </row>
    <row r="3" spans="1:9" ht="20.25">
      <c r="A3" s="23" t="s">
        <v>32</v>
      </c>
      <c r="B3" s="23"/>
      <c r="C3" s="23"/>
      <c r="D3" s="23"/>
      <c r="E3" s="23"/>
      <c r="F3" s="23"/>
      <c r="G3" s="23"/>
      <c r="H3" s="23"/>
      <c r="I3" s="23"/>
    </row>
    <row r="4" spans="1:9" ht="20.25">
      <c r="A4" s="28" t="s">
        <v>92</v>
      </c>
      <c r="B4" s="28"/>
      <c r="C4" s="28"/>
      <c r="D4" s="28"/>
      <c r="E4" s="28"/>
      <c r="F4" s="28"/>
      <c r="G4" s="28"/>
      <c r="H4" s="28"/>
      <c r="I4" s="28"/>
    </row>
    <row r="5" spans="1:9" ht="20.25">
      <c r="A5" s="2" t="s">
        <v>16</v>
      </c>
      <c r="B5" s="2" t="s">
        <v>16</v>
      </c>
      <c r="C5" s="2" t="s">
        <v>38</v>
      </c>
      <c r="D5" s="2" t="s">
        <v>16</v>
      </c>
      <c r="E5" s="2" t="s">
        <v>16</v>
      </c>
      <c r="F5" s="2" t="s">
        <v>35</v>
      </c>
      <c r="G5" s="2" t="s">
        <v>41</v>
      </c>
      <c r="H5" s="2" t="s">
        <v>16</v>
      </c>
      <c r="I5" s="2" t="s">
        <v>43</v>
      </c>
    </row>
    <row r="6" spans="1:9" ht="20.25">
      <c r="A6" s="3" t="s">
        <v>3</v>
      </c>
      <c r="B6" s="3" t="s">
        <v>33</v>
      </c>
      <c r="C6" s="3" t="s">
        <v>39</v>
      </c>
      <c r="D6" s="3" t="s">
        <v>9</v>
      </c>
      <c r="E6" s="3" t="s">
        <v>34</v>
      </c>
      <c r="F6" s="3" t="s">
        <v>36</v>
      </c>
      <c r="G6" s="3" t="s">
        <v>40</v>
      </c>
      <c r="H6" s="3" t="s">
        <v>37</v>
      </c>
      <c r="I6" s="3" t="s">
        <v>44</v>
      </c>
    </row>
    <row r="7" spans="1:9" ht="20.25">
      <c r="A7" s="4"/>
      <c r="B7" s="4"/>
      <c r="C7" s="4"/>
      <c r="D7" s="4"/>
      <c r="E7" s="4"/>
      <c r="F7" s="4"/>
      <c r="G7" s="4"/>
      <c r="H7" s="4"/>
      <c r="I7" s="4" t="s">
        <v>42</v>
      </c>
    </row>
    <row r="8" spans="1:9" ht="20.25">
      <c r="A8" s="4">
        <v>1</v>
      </c>
      <c r="B8" s="10" t="s">
        <v>50</v>
      </c>
      <c r="C8" s="12">
        <v>39220</v>
      </c>
      <c r="D8" s="12">
        <v>39220</v>
      </c>
      <c r="E8" s="10" t="s">
        <v>0</v>
      </c>
      <c r="F8" s="4" t="s">
        <v>48</v>
      </c>
      <c r="G8" s="10" t="s">
        <v>48</v>
      </c>
      <c r="H8" s="27" t="s">
        <v>45</v>
      </c>
      <c r="I8" s="4" t="s">
        <v>54</v>
      </c>
    </row>
    <row r="9" spans="1:9" ht="20.25">
      <c r="A9" s="4"/>
      <c r="B9" s="4"/>
      <c r="C9" s="4"/>
      <c r="D9" s="4"/>
      <c r="E9" s="4"/>
      <c r="F9" s="12"/>
      <c r="G9" s="12">
        <v>39220</v>
      </c>
      <c r="H9" s="5" t="s">
        <v>46</v>
      </c>
      <c r="I9" s="11">
        <v>21276</v>
      </c>
    </row>
    <row r="10" spans="1:9" ht="20.25">
      <c r="A10" s="4"/>
      <c r="B10" s="4"/>
      <c r="C10" s="4"/>
      <c r="D10" s="4"/>
      <c r="E10" s="4"/>
      <c r="F10" s="4"/>
      <c r="G10" s="4"/>
      <c r="H10" s="5" t="s">
        <v>47</v>
      </c>
      <c r="I10" s="4"/>
    </row>
    <row r="11" spans="1:9" ht="20.25">
      <c r="A11" s="4">
        <v>2</v>
      </c>
      <c r="B11" s="5" t="s">
        <v>58</v>
      </c>
      <c r="C11" s="7">
        <v>45800</v>
      </c>
      <c r="D11" s="7">
        <v>45800</v>
      </c>
      <c r="E11" s="5" t="s">
        <v>0</v>
      </c>
      <c r="F11" s="5" t="s">
        <v>60</v>
      </c>
      <c r="G11" s="5" t="s">
        <v>60</v>
      </c>
      <c r="H11" s="5" t="s">
        <v>67</v>
      </c>
      <c r="I11" s="8" t="s">
        <v>49</v>
      </c>
    </row>
    <row r="12" spans="1:9" ht="20.25">
      <c r="A12" s="4"/>
      <c r="B12" s="5" t="s">
        <v>59</v>
      </c>
      <c r="C12" s="5"/>
      <c r="D12" s="5"/>
      <c r="E12" s="5"/>
      <c r="F12" s="7"/>
      <c r="G12" s="7">
        <v>45800</v>
      </c>
      <c r="H12" s="5" t="s">
        <v>68</v>
      </c>
      <c r="I12" s="9">
        <v>21276</v>
      </c>
    </row>
    <row r="13" spans="1:9" ht="20.25">
      <c r="A13" s="4"/>
      <c r="B13" s="5"/>
      <c r="C13" s="5"/>
      <c r="D13" s="5"/>
      <c r="E13" s="5"/>
      <c r="F13" s="5"/>
      <c r="G13" s="5"/>
      <c r="H13" s="5" t="s">
        <v>69</v>
      </c>
      <c r="I13" s="8"/>
    </row>
    <row r="14" spans="1:9" ht="20.25">
      <c r="A14" s="4">
        <v>3</v>
      </c>
      <c r="B14" s="5" t="s">
        <v>74</v>
      </c>
      <c r="C14" s="7">
        <v>58900</v>
      </c>
      <c r="D14" s="7">
        <v>58900</v>
      </c>
      <c r="E14" s="5" t="s">
        <v>0</v>
      </c>
      <c r="F14" s="5" t="s">
        <v>79</v>
      </c>
      <c r="G14" s="5" t="s">
        <v>79</v>
      </c>
      <c r="H14" s="5" t="s">
        <v>67</v>
      </c>
      <c r="I14" s="13" t="s">
        <v>78</v>
      </c>
    </row>
    <row r="15" spans="1:9" ht="20.25">
      <c r="A15" s="4"/>
      <c r="B15" s="5" t="s">
        <v>75</v>
      </c>
      <c r="C15" s="5"/>
      <c r="D15" s="5"/>
      <c r="E15" s="5"/>
      <c r="F15" s="5"/>
      <c r="G15" s="7">
        <v>58900</v>
      </c>
      <c r="H15" s="5" t="s">
        <v>68</v>
      </c>
      <c r="I15" s="9">
        <v>21307</v>
      </c>
    </row>
    <row r="16" spans="1:9" ht="20.25">
      <c r="A16" s="4"/>
      <c r="B16" s="5" t="s">
        <v>76</v>
      </c>
      <c r="C16" s="5"/>
      <c r="D16" s="5"/>
      <c r="E16" s="5"/>
      <c r="F16" s="5"/>
      <c r="G16" s="5"/>
      <c r="H16" s="5" t="s">
        <v>69</v>
      </c>
      <c r="I16" s="9"/>
    </row>
    <row r="17" spans="1:9" ht="20.25">
      <c r="A17" s="4"/>
      <c r="B17" s="5" t="s">
        <v>77</v>
      </c>
      <c r="C17" s="5"/>
      <c r="D17" s="5"/>
      <c r="E17" s="5"/>
      <c r="F17" s="5"/>
      <c r="G17" s="5"/>
      <c r="H17" s="5"/>
      <c r="I17" s="8"/>
    </row>
    <row r="18" spans="1:9" ht="20.25">
      <c r="A18" s="4">
        <v>4</v>
      </c>
      <c r="B18" s="5" t="s">
        <v>80</v>
      </c>
      <c r="C18" s="7">
        <v>85400</v>
      </c>
      <c r="D18" s="7">
        <v>85400</v>
      </c>
      <c r="E18" s="5" t="s">
        <v>0</v>
      </c>
      <c r="F18" s="5" t="s">
        <v>79</v>
      </c>
      <c r="G18" s="5" t="s">
        <v>79</v>
      </c>
      <c r="H18" s="5" t="s">
        <v>67</v>
      </c>
      <c r="I18" s="8" t="s">
        <v>87</v>
      </c>
    </row>
    <row r="19" spans="1:9" ht="20.25">
      <c r="A19" s="4"/>
      <c r="B19" s="5" t="s">
        <v>81</v>
      </c>
      <c r="C19" s="5"/>
      <c r="D19" s="5"/>
      <c r="E19" s="5"/>
      <c r="F19" s="5"/>
      <c r="G19" s="7">
        <v>85400</v>
      </c>
      <c r="H19" s="5" t="s">
        <v>68</v>
      </c>
      <c r="I19" s="9">
        <v>21278</v>
      </c>
    </row>
    <row r="20" spans="1:9" ht="20.25">
      <c r="A20" s="4"/>
      <c r="B20" s="5" t="s">
        <v>82</v>
      </c>
      <c r="C20" s="5"/>
      <c r="D20" s="5"/>
      <c r="E20" s="5"/>
      <c r="F20" s="5"/>
      <c r="G20" s="5"/>
      <c r="H20" s="5" t="s">
        <v>69</v>
      </c>
      <c r="I20" s="8"/>
    </row>
    <row r="21" spans="1:9" ht="20.25">
      <c r="A21" s="4"/>
      <c r="B21" s="5" t="s">
        <v>83</v>
      </c>
      <c r="C21" s="5"/>
      <c r="D21" s="5"/>
      <c r="E21" s="5"/>
      <c r="F21" s="5"/>
      <c r="G21" s="5"/>
      <c r="H21" s="5"/>
      <c r="I21" s="8"/>
    </row>
    <row r="22" spans="1:9" ht="20.25">
      <c r="A22" s="4"/>
      <c r="B22" s="5" t="s">
        <v>84</v>
      </c>
      <c r="C22" s="5"/>
      <c r="D22" s="5"/>
      <c r="E22" s="5"/>
      <c r="F22" s="5"/>
      <c r="G22" s="5"/>
      <c r="H22" s="5"/>
      <c r="I22" s="8"/>
    </row>
    <row r="23" spans="1:9" ht="20.25">
      <c r="A23" s="4"/>
      <c r="B23" s="5" t="s">
        <v>85</v>
      </c>
      <c r="C23" s="5"/>
      <c r="D23" s="5"/>
      <c r="E23" s="5"/>
      <c r="F23" s="5"/>
      <c r="G23" s="5"/>
      <c r="H23" s="5"/>
      <c r="I23" s="8"/>
    </row>
    <row r="24" spans="1:9" ht="20.25">
      <c r="A24" s="4"/>
      <c r="B24" s="5" t="s">
        <v>86</v>
      </c>
      <c r="C24" s="5"/>
      <c r="D24" s="5"/>
      <c r="E24" s="5"/>
      <c r="F24" s="5"/>
      <c r="G24" s="5"/>
      <c r="H24" s="5"/>
      <c r="I24" s="8"/>
    </row>
    <row r="25" spans="1:9" ht="20.25">
      <c r="A25" s="4">
        <v>5</v>
      </c>
      <c r="B25" s="5" t="s">
        <v>58</v>
      </c>
      <c r="C25" s="7">
        <v>4870</v>
      </c>
      <c r="D25" s="7">
        <v>4870</v>
      </c>
      <c r="E25" s="5" t="s">
        <v>0</v>
      </c>
      <c r="F25" s="22" t="s">
        <v>62</v>
      </c>
      <c r="G25" s="22" t="s">
        <v>62</v>
      </c>
      <c r="H25" s="5" t="s">
        <v>67</v>
      </c>
      <c r="I25" s="8" t="s">
        <v>63</v>
      </c>
    </row>
    <row r="26" spans="1:9" ht="20.25">
      <c r="A26" s="4"/>
      <c r="B26" s="5" t="s">
        <v>61</v>
      </c>
      <c r="C26" s="5"/>
      <c r="D26" s="5"/>
      <c r="E26" s="5"/>
      <c r="F26" s="5"/>
      <c r="G26" s="7">
        <v>4870</v>
      </c>
      <c r="H26" s="5" t="s">
        <v>68</v>
      </c>
      <c r="I26" s="9">
        <v>21282</v>
      </c>
    </row>
    <row r="27" spans="1:9" ht="20.25">
      <c r="A27" s="4"/>
      <c r="B27" s="5"/>
      <c r="C27" s="5"/>
      <c r="D27" s="5"/>
      <c r="E27" s="5"/>
      <c r="F27" s="5"/>
      <c r="G27" s="7"/>
      <c r="H27" s="5" t="s">
        <v>69</v>
      </c>
      <c r="I27" s="8"/>
    </row>
    <row r="28" spans="1:9" ht="20.25">
      <c r="A28" s="8">
        <v>6</v>
      </c>
      <c r="B28" s="5" t="s">
        <v>55</v>
      </c>
      <c r="C28" s="7">
        <v>13427</v>
      </c>
      <c r="D28" s="7">
        <v>13427</v>
      </c>
      <c r="E28" s="5" t="s">
        <v>0</v>
      </c>
      <c r="F28" s="5" t="s">
        <v>1</v>
      </c>
      <c r="G28" s="5" t="s">
        <v>1</v>
      </c>
      <c r="H28" s="5" t="s">
        <v>45</v>
      </c>
      <c r="I28" s="8" t="s">
        <v>57</v>
      </c>
    </row>
    <row r="29" spans="1:9" ht="20.25">
      <c r="A29" s="8"/>
      <c r="B29" s="5" t="s">
        <v>56</v>
      </c>
      <c r="C29" s="5"/>
      <c r="D29" s="5"/>
      <c r="E29" s="5"/>
      <c r="F29" s="7">
        <v>13427</v>
      </c>
      <c r="G29" s="7">
        <v>13427</v>
      </c>
      <c r="H29" s="5" t="s">
        <v>46</v>
      </c>
      <c r="I29" s="9">
        <v>21292</v>
      </c>
    </row>
    <row r="30" spans="1:9" ht="20.25">
      <c r="A30" s="8"/>
      <c r="B30" s="5" t="s">
        <v>16</v>
      </c>
      <c r="C30" s="5"/>
      <c r="D30" s="5"/>
      <c r="E30" s="5"/>
      <c r="F30" s="5"/>
      <c r="G30" s="5"/>
      <c r="H30" s="5" t="s">
        <v>47</v>
      </c>
      <c r="I30" s="8"/>
    </row>
    <row r="31" spans="1:9" ht="20.25">
      <c r="A31" s="14"/>
      <c r="B31" s="15"/>
      <c r="C31" s="15"/>
      <c r="D31" s="15"/>
      <c r="E31" s="15"/>
      <c r="F31" s="15"/>
      <c r="G31" s="15"/>
      <c r="H31" s="15"/>
      <c r="I31" s="14"/>
    </row>
    <row r="32" spans="1:9" ht="20.25">
      <c r="A32" s="14"/>
      <c r="B32" s="15"/>
      <c r="C32" s="15"/>
      <c r="D32" s="15"/>
      <c r="E32" s="15"/>
      <c r="F32" s="15"/>
      <c r="G32" s="15"/>
      <c r="H32" s="15"/>
      <c r="I32" s="14"/>
    </row>
    <row r="33" spans="1:9" ht="20.25">
      <c r="A33" s="30">
        <v>2</v>
      </c>
      <c r="B33" s="30"/>
      <c r="C33" s="30"/>
      <c r="D33" s="30"/>
      <c r="E33" s="30"/>
      <c r="F33" s="30"/>
      <c r="G33" s="30"/>
      <c r="H33" s="30"/>
      <c r="I33" s="30"/>
    </row>
    <row r="34" spans="1:9" ht="20.25">
      <c r="A34" s="2" t="s">
        <v>16</v>
      </c>
      <c r="B34" s="29" t="s">
        <v>16</v>
      </c>
      <c r="C34" s="29" t="s">
        <v>38</v>
      </c>
      <c r="D34" s="29" t="s">
        <v>16</v>
      </c>
      <c r="E34" s="29" t="s">
        <v>16</v>
      </c>
      <c r="F34" s="29" t="s">
        <v>35</v>
      </c>
      <c r="G34" s="29" t="s">
        <v>41</v>
      </c>
      <c r="H34" s="29" t="s">
        <v>16</v>
      </c>
      <c r="I34" s="32" t="s">
        <v>43</v>
      </c>
    </row>
    <row r="35" spans="1:9" ht="20.25">
      <c r="A35" s="3" t="s">
        <v>3</v>
      </c>
      <c r="B35" s="35" t="s">
        <v>33</v>
      </c>
      <c r="C35" s="35" t="s">
        <v>39</v>
      </c>
      <c r="D35" s="35" t="s">
        <v>9</v>
      </c>
      <c r="E35" s="35" t="s">
        <v>34</v>
      </c>
      <c r="F35" s="35" t="s">
        <v>36</v>
      </c>
      <c r="G35" s="35" t="s">
        <v>40</v>
      </c>
      <c r="H35" s="35" t="s">
        <v>37</v>
      </c>
      <c r="I35" s="33" t="s">
        <v>44</v>
      </c>
    </row>
    <row r="36" spans="1:9" ht="20.25">
      <c r="A36" s="4"/>
      <c r="B36" s="27"/>
      <c r="C36" s="27"/>
      <c r="D36" s="27"/>
      <c r="E36" s="27"/>
      <c r="F36" s="27"/>
      <c r="G36" s="27"/>
      <c r="H36" s="27"/>
      <c r="I36" s="34" t="s">
        <v>42</v>
      </c>
    </row>
    <row r="37" spans="1:9" ht="20.25">
      <c r="A37" s="4">
        <v>7</v>
      </c>
      <c r="B37" s="27" t="s">
        <v>58</v>
      </c>
      <c r="C37" s="31">
        <v>3019</v>
      </c>
      <c r="D37" s="31">
        <v>3019</v>
      </c>
      <c r="E37" s="27" t="s">
        <v>0</v>
      </c>
      <c r="F37" s="27" t="s">
        <v>65</v>
      </c>
      <c r="G37" s="27" t="s">
        <v>65</v>
      </c>
      <c r="H37" s="27" t="s">
        <v>67</v>
      </c>
      <c r="I37" s="4" t="s">
        <v>66</v>
      </c>
    </row>
    <row r="38" spans="1:9" ht="20.25">
      <c r="A38" s="8"/>
      <c r="B38" s="5" t="s">
        <v>64</v>
      </c>
      <c r="C38" s="5"/>
      <c r="D38" s="5"/>
      <c r="E38" s="5" t="s">
        <v>16</v>
      </c>
      <c r="F38" s="7"/>
      <c r="G38" s="7">
        <v>3019</v>
      </c>
      <c r="H38" s="5" t="s">
        <v>68</v>
      </c>
      <c r="I38" s="9">
        <v>21296</v>
      </c>
    </row>
    <row r="39" spans="1:9" ht="20.25">
      <c r="A39" s="8"/>
      <c r="B39" s="5"/>
      <c r="C39" s="5"/>
      <c r="D39" s="5"/>
      <c r="E39" s="5"/>
      <c r="F39" s="5"/>
      <c r="G39" s="5"/>
      <c r="H39" s="5" t="s">
        <v>69</v>
      </c>
      <c r="I39" s="8"/>
    </row>
    <row r="40" spans="1:9" ht="20.25">
      <c r="A40" s="8">
        <v>8</v>
      </c>
      <c r="B40" s="5" t="s">
        <v>70</v>
      </c>
      <c r="C40" s="7">
        <v>47400</v>
      </c>
      <c r="D40" s="7">
        <v>47400</v>
      </c>
      <c r="E40" s="5" t="s">
        <v>0</v>
      </c>
      <c r="F40" s="5" t="s">
        <v>72</v>
      </c>
      <c r="G40" s="5" t="s">
        <v>72</v>
      </c>
      <c r="H40" s="5" t="s">
        <v>67</v>
      </c>
      <c r="I40" s="8" t="s">
        <v>73</v>
      </c>
    </row>
    <row r="41" spans="1:9" ht="20.25">
      <c r="A41" s="8"/>
      <c r="B41" s="5" t="s">
        <v>71</v>
      </c>
      <c r="C41" s="5"/>
      <c r="D41" s="5"/>
      <c r="E41" s="5" t="s">
        <v>16</v>
      </c>
      <c r="F41" s="7"/>
      <c r="G41" s="7">
        <v>47400</v>
      </c>
      <c r="H41" s="5" t="s">
        <v>68</v>
      </c>
      <c r="I41" s="9">
        <v>21302</v>
      </c>
    </row>
    <row r="42" spans="1:9" ht="20.25">
      <c r="A42" s="8"/>
      <c r="B42" s="5"/>
      <c r="C42" s="5"/>
      <c r="D42" s="5"/>
      <c r="E42" s="5"/>
      <c r="F42" s="7"/>
      <c r="G42" s="7"/>
      <c r="H42" s="5" t="s">
        <v>69</v>
      </c>
      <c r="I42" s="8"/>
    </row>
    <row r="43" spans="1:9" ht="20.25">
      <c r="A43" s="8">
        <v>9</v>
      </c>
      <c r="B43" s="5" t="s">
        <v>88</v>
      </c>
      <c r="C43" s="7">
        <v>99600</v>
      </c>
      <c r="D43" s="7">
        <v>99600</v>
      </c>
      <c r="E43" s="5" t="s">
        <v>0</v>
      </c>
      <c r="F43" s="7" t="s">
        <v>79</v>
      </c>
      <c r="G43" s="7" t="s">
        <v>79</v>
      </c>
      <c r="H43" s="5" t="s">
        <v>67</v>
      </c>
      <c r="I43" s="13" t="s">
        <v>91</v>
      </c>
    </row>
    <row r="44" spans="1:9" ht="20.25">
      <c r="A44" s="8"/>
      <c r="B44" s="5" t="s">
        <v>89</v>
      </c>
      <c r="C44" s="5"/>
      <c r="D44" s="5"/>
      <c r="E44" s="5"/>
      <c r="F44" s="7"/>
      <c r="G44" s="7"/>
      <c r="H44" s="5" t="s">
        <v>68</v>
      </c>
      <c r="I44" s="9">
        <v>21302</v>
      </c>
    </row>
    <row r="45" spans="1:9" ht="20.25">
      <c r="A45" s="8"/>
      <c r="B45" s="5" t="s">
        <v>90</v>
      </c>
      <c r="C45" s="5"/>
      <c r="D45" s="5"/>
      <c r="E45" s="5"/>
      <c r="F45" s="7"/>
      <c r="G45" s="7"/>
      <c r="H45" s="5" t="s">
        <v>69</v>
      </c>
      <c r="I45" s="8"/>
    </row>
    <row r="46" spans="1:9" ht="20.25">
      <c r="A46" s="8"/>
      <c r="B46" s="5"/>
      <c r="C46" s="7"/>
      <c r="D46" s="7"/>
      <c r="E46" s="5"/>
      <c r="F46" s="5"/>
      <c r="G46" s="5"/>
      <c r="H46" s="5"/>
      <c r="I46" s="8"/>
    </row>
    <row r="47" spans="1:9" ht="20.25">
      <c r="A47" s="8"/>
      <c r="B47" s="5"/>
      <c r="C47" s="5"/>
      <c r="D47" s="5"/>
      <c r="E47" s="5"/>
      <c r="F47" s="5"/>
      <c r="G47" s="7"/>
      <c r="H47" s="5"/>
      <c r="I47" s="9"/>
    </row>
    <row r="48" spans="1:9" ht="20.25">
      <c r="A48" s="8"/>
      <c r="B48" s="5"/>
      <c r="C48" s="5"/>
      <c r="D48" s="5"/>
      <c r="E48" s="5"/>
      <c r="F48" s="7"/>
      <c r="G48" s="7"/>
      <c r="H48" s="5"/>
      <c r="I48" s="8"/>
    </row>
    <row r="49" spans="1:9" ht="20.25">
      <c r="A49" s="14"/>
      <c r="B49" s="15"/>
      <c r="C49" s="15"/>
      <c r="D49" s="15"/>
      <c r="E49" s="15"/>
      <c r="F49" s="16"/>
      <c r="G49" s="16"/>
      <c r="H49" s="15"/>
      <c r="I49" s="14"/>
    </row>
  </sheetData>
  <sheetProtection/>
  <mergeCells count="5">
    <mergeCell ref="A3:I3"/>
    <mergeCell ref="A4:I4"/>
    <mergeCell ref="A1:I1"/>
    <mergeCell ref="A2:I2"/>
    <mergeCell ref="A33:I33"/>
  </mergeCells>
  <printOptions/>
  <pageMargins left="0.4724409448818898" right="0.31496062992125984" top="0.6299212598425197" bottom="0.5905511811023623" header="0.35433070866141736" footer="0.3937007874015748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0">
      <selection activeCell="J3" sqref="J3:K3"/>
    </sheetView>
  </sheetViews>
  <sheetFormatPr defaultColWidth="9.140625" defaultRowHeight="12.75"/>
  <cols>
    <col min="1" max="1" width="7.7109375" style="0" customWidth="1"/>
    <col min="2" max="2" width="29.57421875" style="0" customWidth="1"/>
    <col min="4" max="4" width="17.7109375" style="0" customWidth="1"/>
    <col min="5" max="5" width="17.8515625" style="0" customWidth="1"/>
    <col min="6" max="6" width="17.7109375" style="0" customWidth="1"/>
    <col min="7" max="7" width="18.57421875" style="0" customWidth="1"/>
    <col min="8" max="8" width="14.57421875" style="0" customWidth="1"/>
  </cols>
  <sheetData>
    <row r="1" spans="1:8" ht="20.25">
      <c r="A1" s="23" t="s">
        <v>2</v>
      </c>
      <c r="B1" s="23"/>
      <c r="C1" s="23"/>
      <c r="D1" s="23"/>
      <c r="E1" s="23"/>
      <c r="F1" s="23"/>
      <c r="G1" s="23"/>
      <c r="H1" s="23"/>
    </row>
    <row r="2" spans="1:8" ht="20.25">
      <c r="A2" s="24" t="s">
        <v>93</v>
      </c>
      <c r="B2" s="24"/>
      <c r="C2" s="24"/>
      <c r="D2" s="24"/>
      <c r="E2" s="24"/>
      <c r="F2" s="24"/>
      <c r="G2" s="24"/>
      <c r="H2" s="24"/>
    </row>
    <row r="3" spans="1:11" ht="20.25">
      <c r="A3" s="2" t="s">
        <v>16</v>
      </c>
      <c r="B3" s="2" t="s">
        <v>16</v>
      </c>
      <c r="C3" s="2" t="s">
        <v>5</v>
      </c>
      <c r="D3" s="2" t="s">
        <v>7</v>
      </c>
      <c r="E3" s="2" t="s">
        <v>7</v>
      </c>
      <c r="F3" s="2" t="s">
        <v>10</v>
      </c>
      <c r="G3" s="2" t="s">
        <v>12</v>
      </c>
      <c r="H3" s="2" t="s">
        <v>16</v>
      </c>
      <c r="J3">
        <v>45800</v>
      </c>
      <c r="K3">
        <v>39220</v>
      </c>
    </row>
    <row r="4" spans="1:11" ht="20.25">
      <c r="A4" s="3" t="s">
        <v>3</v>
      </c>
      <c r="B4" s="3" t="s">
        <v>4</v>
      </c>
      <c r="C4" s="3" t="s">
        <v>6</v>
      </c>
      <c r="D4" s="3" t="s">
        <v>8</v>
      </c>
      <c r="E4" s="3" t="s">
        <v>9</v>
      </c>
      <c r="F4" s="3" t="s">
        <v>11</v>
      </c>
      <c r="G4" s="3" t="s">
        <v>13</v>
      </c>
      <c r="H4" s="3" t="s">
        <v>15</v>
      </c>
      <c r="J4">
        <v>58900</v>
      </c>
      <c r="K4">
        <v>13427</v>
      </c>
    </row>
    <row r="5" spans="1:10" ht="20.25">
      <c r="A5" s="4"/>
      <c r="B5" s="4"/>
      <c r="C5" s="4"/>
      <c r="D5" s="4"/>
      <c r="E5" s="4"/>
      <c r="F5" s="4"/>
      <c r="G5" s="4" t="s">
        <v>14</v>
      </c>
      <c r="H5" s="4"/>
      <c r="J5">
        <v>85400</v>
      </c>
    </row>
    <row r="6" spans="1:10" ht="20.25">
      <c r="A6" s="8">
        <v>1</v>
      </c>
      <c r="B6" s="5" t="s">
        <v>17</v>
      </c>
      <c r="C6" s="8">
        <v>2</v>
      </c>
      <c r="D6" s="7">
        <v>52647</v>
      </c>
      <c r="E6" s="7">
        <f>SUM(D6)</f>
        <v>52647</v>
      </c>
      <c r="F6" s="7">
        <f>SUM(D6)</f>
        <v>52647</v>
      </c>
      <c r="G6" s="8" t="s">
        <v>25</v>
      </c>
      <c r="H6" s="5"/>
      <c r="J6">
        <v>4870</v>
      </c>
    </row>
    <row r="7" spans="1:10" ht="20.25">
      <c r="A7" s="8">
        <v>2</v>
      </c>
      <c r="B7" s="5" t="s">
        <v>18</v>
      </c>
      <c r="C7" s="8">
        <v>7</v>
      </c>
      <c r="D7" s="7">
        <v>344989</v>
      </c>
      <c r="E7" s="7">
        <f>SUM(D7)</f>
        <v>344989</v>
      </c>
      <c r="F7" s="7">
        <f>SUM(D7)</f>
        <v>344989</v>
      </c>
      <c r="G7" s="8" t="s">
        <v>25</v>
      </c>
      <c r="H7" s="5"/>
      <c r="J7">
        <v>3019</v>
      </c>
    </row>
    <row r="8" spans="1:10" ht="20.25">
      <c r="A8" s="8">
        <v>3</v>
      </c>
      <c r="B8" s="5" t="s">
        <v>19</v>
      </c>
      <c r="C8" s="8" t="s">
        <v>25</v>
      </c>
      <c r="D8" s="8" t="s">
        <v>25</v>
      </c>
      <c r="E8" s="8" t="s">
        <v>25</v>
      </c>
      <c r="F8" s="8" t="s">
        <v>25</v>
      </c>
      <c r="G8" s="8" t="s">
        <v>25</v>
      </c>
      <c r="H8" s="5"/>
      <c r="J8">
        <v>47400</v>
      </c>
    </row>
    <row r="9" spans="1:10" ht="20.25">
      <c r="A9" s="8">
        <v>4</v>
      </c>
      <c r="B9" s="5" t="s">
        <v>20</v>
      </c>
      <c r="C9" s="8" t="s">
        <v>25</v>
      </c>
      <c r="D9" s="8" t="s">
        <v>25</v>
      </c>
      <c r="E9" s="8" t="s">
        <v>25</v>
      </c>
      <c r="F9" s="8" t="s">
        <v>25</v>
      </c>
      <c r="G9" s="8" t="s">
        <v>25</v>
      </c>
      <c r="H9" s="5"/>
      <c r="J9">
        <v>99600</v>
      </c>
    </row>
    <row r="10" spans="1:12" ht="20.25">
      <c r="A10" s="8">
        <v>5</v>
      </c>
      <c r="B10" s="5" t="s">
        <v>21</v>
      </c>
      <c r="C10" s="8" t="s">
        <v>25</v>
      </c>
      <c r="D10" s="8" t="s">
        <v>25</v>
      </c>
      <c r="E10" s="8" t="s">
        <v>25</v>
      </c>
      <c r="F10" s="8" t="s">
        <v>25</v>
      </c>
      <c r="G10" s="8" t="s">
        <v>25</v>
      </c>
      <c r="H10" s="5"/>
      <c r="J10">
        <f>SUM(J3:J9)</f>
        <v>344989</v>
      </c>
      <c r="K10">
        <f>SUM(K3:K9)</f>
        <v>52647</v>
      </c>
      <c r="L10">
        <f>SUM(J10+K10)</f>
        <v>397636</v>
      </c>
    </row>
    <row r="11" spans="1:8" ht="20.25">
      <c r="A11" s="8">
        <v>6</v>
      </c>
      <c r="B11" s="5" t="s">
        <v>22</v>
      </c>
      <c r="C11" s="8" t="s">
        <v>25</v>
      </c>
      <c r="D11" s="8" t="s">
        <v>25</v>
      </c>
      <c r="E11" s="8" t="s">
        <v>25</v>
      </c>
      <c r="F11" s="8" t="s">
        <v>25</v>
      </c>
      <c r="G11" s="8" t="s">
        <v>25</v>
      </c>
      <c r="H11" s="5"/>
    </row>
    <row r="12" spans="1:8" ht="20.25">
      <c r="A12" s="8">
        <v>7</v>
      </c>
      <c r="B12" s="5" t="s">
        <v>24</v>
      </c>
      <c r="C12" s="8"/>
      <c r="D12" s="7"/>
      <c r="E12" s="7"/>
      <c r="F12" s="7"/>
      <c r="G12" s="8"/>
      <c r="H12" s="5"/>
    </row>
    <row r="13" spans="1:10" ht="20.25">
      <c r="A13" s="8">
        <v>8</v>
      </c>
      <c r="B13" s="5" t="s">
        <v>23</v>
      </c>
      <c r="C13" s="8"/>
      <c r="D13" s="7"/>
      <c r="E13" s="7"/>
      <c r="F13" s="7"/>
      <c r="G13" s="17"/>
      <c r="H13" s="5"/>
      <c r="J13">
        <v>39220</v>
      </c>
    </row>
    <row r="14" spans="1:10" ht="20.25">
      <c r="A14" s="18"/>
      <c r="B14" s="18" t="s">
        <v>7</v>
      </c>
      <c r="C14" s="18">
        <f>SUM(C6:C13)</f>
        <v>9</v>
      </c>
      <c r="D14" s="19">
        <f>SUM(D6:D13)</f>
        <v>397636</v>
      </c>
      <c r="E14" s="19">
        <f>SUM(E6:E13)</f>
        <v>397636</v>
      </c>
      <c r="F14" s="19">
        <f>SUM(F6:F13)</f>
        <v>397636</v>
      </c>
      <c r="G14" s="20">
        <f>SUM(F14-E14)</f>
        <v>0</v>
      </c>
      <c r="H14" s="21"/>
      <c r="J14">
        <v>45800</v>
      </c>
    </row>
    <row r="15" spans="1:10" ht="20.25">
      <c r="A15" s="6" t="s">
        <v>95</v>
      </c>
      <c r="B15" s="6"/>
      <c r="C15" s="6"/>
      <c r="D15" s="6"/>
      <c r="E15" s="6"/>
      <c r="F15" s="6"/>
      <c r="G15" s="6"/>
      <c r="H15" s="6"/>
      <c r="J15">
        <v>58900</v>
      </c>
    </row>
    <row r="16" spans="1:10" ht="20.25">
      <c r="A16" s="6" t="s">
        <v>30</v>
      </c>
      <c r="B16" s="6"/>
      <c r="C16" s="6"/>
      <c r="D16" s="6"/>
      <c r="E16" s="6"/>
      <c r="F16" s="6"/>
      <c r="G16" s="6"/>
      <c r="H16" s="6"/>
      <c r="J16">
        <v>85400</v>
      </c>
    </row>
    <row r="17" spans="1:10" ht="20.25">
      <c r="A17" s="6" t="s">
        <v>26</v>
      </c>
      <c r="B17" s="6"/>
      <c r="C17" s="6"/>
      <c r="D17" s="6"/>
      <c r="E17" s="6"/>
      <c r="F17" s="6"/>
      <c r="G17" s="6"/>
      <c r="H17" s="6"/>
      <c r="J17">
        <v>4870</v>
      </c>
    </row>
    <row r="18" spans="1:10" ht="20.25">
      <c r="A18" s="6" t="s">
        <v>27</v>
      </c>
      <c r="B18" s="6"/>
      <c r="C18" s="6"/>
      <c r="D18" s="6"/>
      <c r="E18" s="6"/>
      <c r="F18" s="6"/>
      <c r="G18" s="6"/>
      <c r="H18" s="6"/>
      <c r="J18">
        <v>13427</v>
      </c>
    </row>
    <row r="19" spans="1:10" ht="20.25">
      <c r="A19" s="6" t="s">
        <v>28</v>
      </c>
      <c r="B19" s="6"/>
      <c r="C19" s="6"/>
      <c r="D19" s="6"/>
      <c r="E19" s="6"/>
      <c r="F19" s="6"/>
      <c r="G19" s="6"/>
      <c r="H19" s="6"/>
      <c r="J19">
        <v>3019</v>
      </c>
    </row>
    <row r="20" spans="1:10" ht="20.25">
      <c r="A20" s="6" t="s">
        <v>29</v>
      </c>
      <c r="B20" s="6"/>
      <c r="C20" s="6"/>
      <c r="D20" s="6"/>
      <c r="E20" s="6"/>
      <c r="F20" s="6"/>
      <c r="G20" s="6"/>
      <c r="H20" s="6"/>
      <c r="J20">
        <v>47400</v>
      </c>
    </row>
    <row r="21" spans="1:10" ht="20.25">
      <c r="A21" s="6"/>
      <c r="B21" s="6"/>
      <c r="C21" s="6"/>
      <c r="D21" s="6"/>
      <c r="E21" s="6"/>
      <c r="F21" s="6"/>
      <c r="G21" s="6"/>
      <c r="H21" s="6"/>
      <c r="J21">
        <v>99600</v>
      </c>
    </row>
    <row r="22" spans="1:10" ht="20.25">
      <c r="A22" s="6"/>
      <c r="B22" s="6"/>
      <c r="C22" s="6"/>
      <c r="D22" s="6"/>
      <c r="E22" s="6"/>
      <c r="F22" s="26" t="s">
        <v>51</v>
      </c>
      <c r="G22" s="26"/>
      <c r="H22" s="26"/>
      <c r="J22">
        <f>SUM(J13:J21)</f>
        <v>397636</v>
      </c>
    </row>
    <row r="23" spans="1:8" ht="20.25">
      <c r="A23" s="6"/>
      <c r="B23" s="6"/>
      <c r="C23" s="6"/>
      <c r="D23" s="6"/>
      <c r="E23" s="6"/>
      <c r="F23" s="26" t="s">
        <v>52</v>
      </c>
      <c r="G23" s="26"/>
      <c r="H23" s="26"/>
    </row>
    <row r="24" spans="1:8" ht="20.25">
      <c r="A24" s="6"/>
      <c r="B24" s="6"/>
      <c r="C24" s="6"/>
      <c r="D24" s="6"/>
      <c r="E24" s="6"/>
      <c r="F24" s="26" t="s">
        <v>53</v>
      </c>
      <c r="G24" s="26"/>
      <c r="H24" s="26"/>
    </row>
    <row r="25" spans="1:8" ht="21">
      <c r="A25" s="1"/>
      <c r="B25" s="1"/>
      <c r="C25" s="1"/>
      <c r="D25" s="1"/>
      <c r="E25" s="1"/>
      <c r="F25" s="1"/>
      <c r="G25" s="1"/>
      <c r="H25" s="1"/>
    </row>
  </sheetData>
  <sheetProtection/>
  <mergeCells count="5">
    <mergeCell ref="A1:H1"/>
    <mergeCell ref="A2:H2"/>
    <mergeCell ref="F22:H22"/>
    <mergeCell ref="F23:H23"/>
    <mergeCell ref="F24:H24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Home Used Only</dc:creator>
  <cp:keywords/>
  <dc:description/>
  <cp:lastModifiedBy>PC</cp:lastModifiedBy>
  <cp:lastPrinted>2015-05-12T04:45:28Z</cp:lastPrinted>
  <dcterms:created xsi:type="dcterms:W3CDTF">2007-12-04T03:07:22Z</dcterms:created>
  <dcterms:modified xsi:type="dcterms:W3CDTF">2015-05-12T05:48:45Z</dcterms:modified>
  <cp:category/>
  <cp:version/>
  <cp:contentType/>
  <cp:contentStatus/>
</cp:coreProperties>
</file>